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1">'Scheda B'!$A$1:$Y$58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<sst xmlns="http://schemas.openxmlformats.org/spreadsheetml/2006/main" count="195" uniqueCount="123">
  <si>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</si>
  <si>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</si>
  <si>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</si>
  <si>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</si>
  <si>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</si>
  <si>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</si>
  <si>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</si>
  <si>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Note</t>
  </si>
  <si>
    <t>Tipologia</t>
  </si>
  <si>
    <t>Importo</t>
  </si>
  <si>
    <t>CODICE UNICO INTERVENTO - CUI</t>
  </si>
  <si>
    <t>CUP</t>
  </si>
  <si>
    <t>IMPORTO INTERVENTO</t>
  </si>
  <si>
    <t>si/no</t>
  </si>
  <si>
    <t>Livello di priorità</t>
  </si>
  <si>
    <t>valore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</si>
  <si>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</si>
  <si>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</si>
  <si>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</si>
  <si>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</si>
  <si>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</si>
  <si>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</si>
  <si>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</si>
  <si>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</si>
  <si>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</si>
  <si>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</si>
  <si>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</si>
  <si>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</si>
  <si>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</si>
  <si>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</si>
  <si>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finanziamenti acquisibili ai sensi dell'articolo 3 del decreto-legge 31 ottobre 1990, n. 310, convertito con modificazioni dalla legge 22 dicembre 1990, n. 403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</si>
  <si>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</si>
  <si>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</si>
  <si>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</si>
  <si>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</si>
  <si>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</si>
  <si>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</si>
  <si>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</si>
  <si>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</si>
  <si>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</si>
  <si>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</si>
  <si>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</si>
  <si>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</si>
  <si>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</si>
  <si>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</si>
  <si>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</si>
  <si>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</si>
  <si>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</si>
  <si>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</si>
  <si>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</si>
  <si>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</si>
  <si>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</si>
  <si>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</si>
  <si>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</si>
  <si>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</si>
  <si>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</si>
  <si>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</si>
  <si>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</si>
  <si>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</si>
  <si>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</si>
  <si>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</si>
  <si>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(5) Relativa a CPV principale. Deve essere rispettata la coerenza, per le prime due cifre, con il settore: F= CPV&lt;45 o 48; S= CPV&gt;48</t>
  </si>
  <si>
    <t>CPV (5)</t>
  </si>
  <si>
    <t>Livello di priorità (6)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</si>
  <si>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</si>
  <si>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</si>
  <si>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</si>
  <si>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</si>
  <si>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</si>
  <si>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codice fiscale</t>
  </si>
  <si>
    <t>ELENCO DEGLI ACQUISTI DEL PROGRAMMA</t>
  </si>
  <si>
    <t>Costi su annualità successive</t>
  </si>
  <si>
    <t>risorse derivanti da trasferimento di immobili ex art. 191, D.Lgs. 50/2016</t>
  </si>
  <si>
    <t>totale</t>
  </si>
  <si>
    <t>Acquisto aggiunto o variato a seguito di modifica programma (11)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</si>
  <si>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</si>
  <si>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Apporto di capitale privato (9)</t>
  </si>
  <si>
    <t>Totale (8)</t>
  </si>
  <si>
    <t>somma (12)</t>
  </si>
  <si>
    <t>(1) Codice CUI = cf amministrazione + prima annualità del primo programma nel quale l'intervento è stato inserito + progressivo di 5 cifre della prima annualità del primo programma</t>
  </si>
  <si>
    <t>(2) Indica il CUP (cfr. articolo 6, comma 4)</t>
  </si>
  <si>
    <t>(3) Compilare se "Acquisto ricompreso nell'importo complessivo di un lavoro o di altra acquisizione presente in programmazione di lavori, forniture e servizi" si è risposto "SI" e se nella colonna "Codice CUP" non è stato riportat il CUP in quanto non presente</t>
  </si>
  <si>
    <t>(4) Indica se lotto funzionale secondo la definizione di cui all’art. 3, comma 1, lettera qq), del D.Lgs.50/2016</t>
  </si>
  <si>
    <t>(6) Indica il livello di priorità di cui all'articolo 6, commi 10 e 11</t>
  </si>
  <si>
    <t>(9) Riportare l'importo del capitale privato come quota parte dell'importo complessivo</t>
  </si>
  <si>
    <t>(8) Importo complessivo ai sensi dell'articolo 6, comma 5, ivi incluse le spese eventualmente sostenute antecedentemente alla prima annualità</t>
  </si>
  <si>
    <t>(10) Dati obbligatori per i soli acquisti ricompresi nella prima annualità (cfr. articolo 8)</t>
  </si>
  <si>
    <t>(10) Indica se l'acquisto è stato aggiunto o stato modificato a seguito di modifica in corso d'anno ai sensi dell'art. 7,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</si>
  <si>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</si>
  <si>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5. modifica ex art. 7, comma 9</t>
  </si>
  <si>
    <t>1. modifica ex art. 7, comma 8, lettera b)</t>
  </si>
  <si>
    <t>2. modifica ex art. 7, comma 8, lettera c)</t>
  </si>
  <si>
    <t>3. modifica ex art. 7, comma 8, lettera d)</t>
  </si>
  <si>
    <t>4. modifica ex art. 7, comma 8, lettera e)</t>
  </si>
  <si>
    <t>finanziamenti ai sensi dell'articolo 3 del D.L. 310/1990, convertito dalla L. 403/1990</t>
  </si>
  <si>
    <t>altra tipologia</t>
  </si>
  <si>
    <t>SERVIZIO RACCOLTA RIFIUTI</t>
  </si>
  <si>
    <t>I referentI dei programmi indicato</t>
  </si>
  <si>
    <t>si</t>
  </si>
  <si>
    <t>no</t>
  </si>
  <si>
    <t>calabria</t>
  </si>
  <si>
    <t>servizi</t>
  </si>
  <si>
    <t xml:space="preserve">si </t>
  </si>
  <si>
    <t>810005308082023-000002</t>
  </si>
  <si>
    <t>raccolta rifiuti</t>
  </si>
  <si>
    <t>DELL'AMMINISTRAZIONE COMUNALE</t>
  </si>
  <si>
    <t>DELL'AMMINISTRAZIONE COMUNALE DI PALIZZI</t>
  </si>
  <si>
    <t>dott. Domenico ROMEO</t>
  </si>
  <si>
    <t>dott.ssa Caterina Attinà</t>
  </si>
  <si>
    <t>FORNITURA ENERGIA ELETTRICA</t>
  </si>
  <si>
    <t>Servizi al cittadino - Finanziamenti PNRR</t>
  </si>
  <si>
    <t>fornitura energia</t>
  </si>
  <si>
    <t>DELL'AMMINISTRAZIONE  COMUNALE DI PALIZZI</t>
  </si>
  <si>
    <t>ABILITAZIONE CLOUD PER P.A. EE.LL.</t>
  </si>
  <si>
    <t>FORNITURA SOFTWARE GESTIONALI ENTE</t>
  </si>
  <si>
    <t>fornitura software</t>
  </si>
  <si>
    <t>abilitazione cloud</t>
  </si>
  <si>
    <t xml:space="preserve">servizi </t>
  </si>
  <si>
    <t xml:space="preserve">servizi al cittadino sito web </t>
  </si>
  <si>
    <t>QUADRO DELLE RISORSE NECESSARIE ALLA REALIZZAZIONE DEL PROGRAMMA</t>
  </si>
  <si>
    <t>ALLEGATO II - SCHEDA A : PROGRAMMA BIENNALE DEGLI ACQUISTI DI FORNITURE E SERVIZI 2024/2025</t>
  </si>
  <si>
    <t>ALLEGATO II - SCHEDA B : PROGRAMMA BIENNALE DEGLI ACQUISTI DI FORNITURE E SERVIZI 2024/2025</t>
  </si>
  <si>
    <t>ALLEGATO II - SCHEDA C: PROGRAMMA BIENNALE DEGLI ACQUISTI DI FORNITURE E SERVIZI 2024/2025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</si>
</sst>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#,##0.00\ &quot;€&quot;"/>
    <numFmt numFmtId="190" formatCode="[$-F800]dddd\,\ mmmm\ dd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4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2" fillId="33" borderId="0" xfId="0" applyNumberFormat="1" applyFont="1" applyFill="1" applyBorder="1" applyAlignment="1">
      <alignment horizontal="left" vertical="top" wrapText="1"/>
    </xf>
    <xf numFmtId="4" fontId="1" fillId="33" borderId="0" xfId="0" applyNumberFormat="1" applyFont="1" applyFill="1" applyAlignment="1">
      <alignment wrapText="1"/>
    </xf>
    <xf numFmtId="4" fontId="14" fillId="0" borderId="11" xfId="0" applyNumberFormat="1" applyFont="1" applyBorder="1" applyAlignment="1">
      <alignment horizontal="left" wrapText="1"/>
    </xf>
    <xf numFmtId="4" fontId="14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10" fillId="0" borderId="14" xfId="0" applyNumberFormat="1" applyFont="1" applyBorder="1" applyAlignment="1">
      <alignment wrapText="1"/>
    </xf>
    <xf numFmtId="1" fontId="10" fillId="0" borderId="10" xfId="0" applyNumberFormat="1" applyFont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89" fontId="11" fillId="0" borderId="10" xfId="0" applyNumberFormat="1" applyFont="1" applyFill="1" applyBorder="1" applyAlignment="1">
      <alignment horizontal="right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189" fontId="15" fillId="0" borderId="10" xfId="0" applyNumberFormat="1" applyFont="1" applyFill="1" applyBorder="1" applyAlignment="1">
      <alignment horizontal="right" vertical="center"/>
    </xf>
    <xf numFmtId="189" fontId="15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wrapText="1"/>
    </xf>
    <xf numFmtId="4" fontId="12" fillId="0" borderId="0" xfId="0" applyNumberFormat="1" applyFont="1" applyFill="1" applyAlignment="1">
      <alignment wrapText="1"/>
    </xf>
    <xf numFmtId="4" fontId="15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 quotePrefix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 horizontal="lef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wrapText="1"/>
    </xf>
    <xf numFmtId="4" fontId="14" fillId="0" borderId="20" xfId="0" applyNumberFormat="1" applyFont="1" applyBorder="1" applyAlignment="1">
      <alignment horizontal="left" wrapText="1"/>
    </xf>
    <xf numFmtId="4" fontId="14" fillId="0" borderId="21" xfId="0" applyNumberFormat="1" applyFont="1" applyBorder="1" applyAlignment="1">
      <alignment horizontal="left" wrapText="1"/>
    </xf>
    <xf numFmtId="4" fontId="14" fillId="0" borderId="22" xfId="0" applyNumberFormat="1" applyFont="1" applyBorder="1" applyAlignment="1">
      <alignment horizontal="left" wrapText="1"/>
    </xf>
    <xf numFmtId="4" fontId="12" fillId="33" borderId="11" xfId="0" applyNumberFormat="1" applyFont="1" applyFill="1" applyBorder="1" applyAlignment="1">
      <alignment horizontal="left" wrapText="1"/>
    </xf>
    <xf numFmtId="4" fontId="12" fillId="33" borderId="12" xfId="0" applyNumberFormat="1" applyFont="1" applyFill="1" applyBorder="1" applyAlignment="1">
      <alignment horizontal="left" wrapText="1"/>
    </xf>
    <xf numFmtId="4" fontId="12" fillId="33" borderId="14" xfId="0" applyNumberFormat="1" applyFont="1" applyFill="1" applyBorder="1" applyAlignment="1">
      <alignment horizontal="left" wrapText="1"/>
    </xf>
    <xf numFmtId="4" fontId="12" fillId="0" borderId="11" xfId="0" applyNumberFormat="1" applyFont="1" applyBorder="1" applyAlignment="1">
      <alignment horizontal="left" wrapText="1"/>
    </xf>
    <xf numFmtId="4" fontId="12" fillId="0" borderId="12" xfId="0" applyNumberFormat="1" applyFont="1" applyBorder="1" applyAlignment="1">
      <alignment horizontal="left" wrapText="1"/>
    </xf>
    <xf numFmtId="4" fontId="12" fillId="0" borderId="14" xfId="0" applyNumberFormat="1" applyFont="1" applyBorder="1" applyAlignment="1">
      <alignment horizontal="left" wrapText="1"/>
    </xf>
    <xf numFmtId="4" fontId="14" fillId="0" borderId="11" xfId="0" applyNumberFormat="1" applyFont="1" applyBorder="1" applyAlignment="1">
      <alignment horizontal="left" wrapText="1"/>
    </xf>
    <xf numFmtId="4" fontId="14" fillId="0" borderId="12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1" fillId="34" borderId="15" xfId="0" applyNumberFormat="1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4" fontId="0" fillId="34" borderId="1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5.28125" style="1" customWidth="1"/>
    <col min="2" max="2" width="21.7109375" style="1" customWidth="1"/>
    <col min="3" max="3" width="17.7109375" style="1" customWidth="1"/>
    <col min="4" max="4" width="38.140625" style="1" customWidth="1"/>
    <col min="5" max="16384" width="9.140625" style="1" customWidth="1"/>
  </cols>
  <sheetData>
    <row r="1" spans="1:6" ht="36.75" customHeight="1">
      <c r="A1" s="48" t="s">
        <v>120</v>
      </c>
      <c r="B1" s="48"/>
      <c r="C1" s="48"/>
      <c r="D1" s="48"/>
      <c r="E1" s="48"/>
      <c r="F1" s="48"/>
    </row>
    <row r="2" spans="1:6" ht="18.75">
      <c r="A2" s="49" t="s">
        <v>106</v>
      </c>
      <c r="B2" s="46"/>
      <c r="C2" s="46"/>
      <c r="D2" s="46"/>
      <c r="E2" s="33"/>
      <c r="F2" s="33"/>
    </row>
    <row r="3" spans="1:6" ht="15.75" customHeight="1">
      <c r="A3" s="50" t="s">
        <v>0</v>
      </c>
      <c r="B3" s="51"/>
      <c r="C3" s="51"/>
      <c r="D3" s="51"/>
      <c r="E3" s="33"/>
      <c r="F3" s="33"/>
    </row>
    <row r="4" spans="1:6" ht="18">
      <c r="A4" s="52" t="s">
        <v>119</v>
      </c>
      <c r="B4" s="51"/>
      <c r="C4" s="51"/>
      <c r="D4" s="51"/>
      <c r="E4" s="33"/>
      <c r="F4" s="33"/>
    </row>
    <row r="5" spans="1:6" ht="12.75" customHeight="1">
      <c r="A5" s="33"/>
      <c r="B5" s="33"/>
      <c r="C5" s="33"/>
      <c r="D5" s="33"/>
      <c r="E5" s="33"/>
      <c r="F5" s="33"/>
    </row>
    <row r="6" spans="1:6" ht="12.75" customHeight="1">
      <c r="A6" s="53" t="s">
        <v>1</v>
      </c>
      <c r="B6" s="53" t="s">
        <v>2</v>
      </c>
      <c r="C6" s="54"/>
      <c r="D6" s="54"/>
      <c r="E6" s="33"/>
      <c r="F6" s="33"/>
    </row>
    <row r="7" spans="1:6" ht="12.75">
      <c r="A7" s="54"/>
      <c r="B7" s="53" t="s">
        <v>3</v>
      </c>
      <c r="C7" s="54"/>
      <c r="D7" s="53" t="s">
        <v>4</v>
      </c>
      <c r="E7" s="33"/>
      <c r="F7" s="33"/>
    </row>
    <row r="8" spans="1:6" ht="12.75">
      <c r="A8" s="54"/>
      <c r="B8" s="34" t="s">
        <v>5</v>
      </c>
      <c r="C8" s="34" t="s">
        <v>6</v>
      </c>
      <c r="D8" s="54"/>
      <c r="E8" s="33"/>
      <c r="F8" s="33"/>
    </row>
    <row r="9" spans="1:6" ht="12.75">
      <c r="A9" s="35"/>
      <c r="B9" s="36"/>
      <c r="C9" s="36"/>
      <c r="D9" s="37"/>
      <c r="E9" s="33"/>
      <c r="F9" s="33"/>
    </row>
    <row r="10" spans="1:6" ht="12.75">
      <c r="A10" s="35" t="s">
        <v>109</v>
      </c>
      <c r="B10" s="37">
        <f>21180*12</f>
        <v>254160</v>
      </c>
      <c r="C10" s="37">
        <f>B10*1.002</f>
        <v>254668.32</v>
      </c>
      <c r="D10" s="37">
        <f aca="true" t="shared" si="0" ref="D10:D18">SUM(B10:C10)</f>
        <v>508828.32</v>
      </c>
      <c r="E10" s="33"/>
      <c r="F10" s="33"/>
    </row>
    <row r="11" spans="1:6" ht="12.75">
      <c r="A11" s="35" t="s">
        <v>110</v>
      </c>
      <c r="B11" s="37">
        <v>79923</v>
      </c>
      <c r="C11" s="37">
        <v>0</v>
      </c>
      <c r="D11" s="37">
        <f t="shared" si="0"/>
        <v>79923</v>
      </c>
      <c r="E11" s="33"/>
      <c r="F11" s="33"/>
    </row>
    <row r="12" spans="1:6" ht="12.75">
      <c r="A12" s="35" t="s">
        <v>56</v>
      </c>
      <c r="B12" s="37">
        <v>0</v>
      </c>
      <c r="C12" s="37">
        <v>0</v>
      </c>
      <c r="D12" s="37">
        <f t="shared" si="0"/>
        <v>0</v>
      </c>
      <c r="E12" s="33"/>
      <c r="F12" s="33"/>
    </row>
    <row r="13" spans="1:6" ht="12.75">
      <c r="A13" s="35" t="s">
        <v>42</v>
      </c>
      <c r="B13" s="36">
        <f>SUM(B9:B12)</f>
        <v>334083</v>
      </c>
      <c r="C13" s="36">
        <f>SUM(C9:C12)</f>
        <v>254668.32</v>
      </c>
      <c r="D13" s="37">
        <f t="shared" si="0"/>
        <v>588751.3200000001</v>
      </c>
      <c r="E13" s="33"/>
      <c r="F13" s="33"/>
    </row>
    <row r="14" spans="1:6" ht="38.25">
      <c r="A14" s="35" t="s">
        <v>30</v>
      </c>
      <c r="B14" s="37">
        <v>0</v>
      </c>
      <c r="C14" s="37">
        <v>0</v>
      </c>
      <c r="D14" s="37">
        <f t="shared" si="0"/>
        <v>0</v>
      </c>
      <c r="E14" s="33"/>
      <c r="F14" s="33"/>
    </row>
    <row r="15" spans="1:6" ht="25.5">
      <c r="A15" s="35" t="s">
        <v>72</v>
      </c>
      <c r="B15" s="37">
        <v>0</v>
      </c>
      <c r="C15" s="37">
        <v>0</v>
      </c>
      <c r="D15" s="37">
        <f t="shared" si="0"/>
        <v>0</v>
      </c>
      <c r="E15" s="33"/>
      <c r="F15" s="33"/>
    </row>
    <row r="16" spans="1:6" ht="12.75">
      <c r="A16" s="35" t="s">
        <v>96</v>
      </c>
      <c r="B16" s="37">
        <f>21150*12</f>
        <v>253800</v>
      </c>
      <c r="C16" s="37">
        <f>B16*1.001</f>
        <v>254053.79999999996</v>
      </c>
      <c r="D16" s="37">
        <f t="shared" si="0"/>
        <v>507853.79999999993</v>
      </c>
      <c r="E16" s="33"/>
      <c r="F16" s="33"/>
    </row>
    <row r="17" spans="1:6" ht="12.75">
      <c r="A17" s="35" t="s">
        <v>113</v>
      </c>
      <c r="B17" s="37">
        <v>47427</v>
      </c>
      <c r="C17" s="37">
        <v>0</v>
      </c>
      <c r="D17" s="37">
        <f t="shared" si="0"/>
        <v>47427</v>
      </c>
      <c r="E17" s="33"/>
      <c r="F17" s="33"/>
    </row>
    <row r="18" spans="1:6" ht="12.75">
      <c r="A18" s="35" t="s">
        <v>114</v>
      </c>
      <c r="B18" s="37">
        <v>0</v>
      </c>
      <c r="C18" s="37">
        <v>70000</v>
      </c>
      <c r="D18" s="37">
        <f t="shared" si="0"/>
        <v>70000</v>
      </c>
      <c r="E18" s="33"/>
      <c r="F18" s="33"/>
    </row>
    <row r="19" spans="1:6" ht="12.75">
      <c r="A19" s="35"/>
      <c r="B19" s="37"/>
      <c r="C19" s="37"/>
      <c r="D19" s="37"/>
      <c r="E19" s="33"/>
      <c r="F19" s="33"/>
    </row>
    <row r="20" spans="1:6" ht="12.75">
      <c r="A20" s="35"/>
      <c r="B20" s="36"/>
      <c r="C20" s="36"/>
      <c r="D20" s="37"/>
      <c r="E20" s="33"/>
      <c r="F20" s="33"/>
    </row>
    <row r="21" spans="1:6" ht="12.75">
      <c r="A21" s="38" t="s">
        <v>73</v>
      </c>
      <c r="B21" s="39">
        <f>SUM(B13:B20)</f>
        <v>635310</v>
      </c>
      <c r="C21" s="39">
        <f>SUM(C13:C20)</f>
        <v>578722.12</v>
      </c>
      <c r="D21" s="40">
        <f>SUM(B21:C21)</f>
        <v>1214032.12</v>
      </c>
      <c r="E21" s="33"/>
      <c r="F21" s="33"/>
    </row>
    <row r="22" spans="1:6" ht="12.75">
      <c r="A22" s="33"/>
      <c r="B22" s="33"/>
      <c r="C22" s="33"/>
      <c r="D22" s="33"/>
      <c r="E22" s="33"/>
      <c r="F22" s="33"/>
    </row>
    <row r="23" spans="1:6" ht="12.75">
      <c r="A23" s="45"/>
      <c r="B23" s="46"/>
      <c r="C23" s="46"/>
      <c r="D23" s="46"/>
      <c r="E23" s="33"/>
      <c r="F23" s="33"/>
    </row>
    <row r="24" spans="1:6" ht="12.75">
      <c r="A24" s="41"/>
      <c r="B24" s="33"/>
      <c r="C24" s="33"/>
      <c r="D24" s="33"/>
      <c r="E24" s="33"/>
      <c r="F24" s="33"/>
    </row>
    <row r="25" spans="1:6" ht="12.75">
      <c r="A25" s="33"/>
      <c r="B25" s="33"/>
      <c r="C25" s="42" t="s">
        <v>97</v>
      </c>
      <c r="D25" s="33"/>
      <c r="E25" s="33"/>
      <c r="F25" s="33"/>
    </row>
    <row r="26" spans="1:6" ht="12.75">
      <c r="A26" s="33"/>
      <c r="B26" s="43" t="s">
        <v>108</v>
      </c>
      <c r="C26" s="42"/>
      <c r="D26" s="43" t="s">
        <v>107</v>
      </c>
      <c r="E26" s="33"/>
      <c r="F26" s="33"/>
    </row>
    <row r="27" spans="1:6" ht="12.75">
      <c r="A27" s="33"/>
      <c r="B27" s="43"/>
      <c r="C27" s="42"/>
      <c r="D27" s="43"/>
      <c r="E27" s="33"/>
      <c r="F27" s="33"/>
    </row>
    <row r="28" spans="1:6" ht="15.75" customHeight="1">
      <c r="A28" s="33"/>
      <c r="B28" s="33"/>
      <c r="C28" s="42"/>
      <c r="D28" s="33"/>
      <c r="E28" s="33"/>
      <c r="F28" s="33"/>
    </row>
    <row r="29" spans="1:6" ht="12.75">
      <c r="A29" s="44"/>
      <c r="B29" s="33"/>
      <c r="C29" s="33"/>
      <c r="D29" s="33"/>
      <c r="E29" s="33"/>
      <c r="F29" s="33"/>
    </row>
    <row r="30" spans="1:6" ht="26.25" customHeight="1">
      <c r="A30" s="47"/>
      <c r="B30" s="47"/>
      <c r="C30" s="47"/>
      <c r="D30" s="47"/>
      <c r="E30" s="33"/>
      <c r="F30" s="33"/>
    </row>
  </sheetData>
  <sheetProtection/>
  <mergeCells count="10">
    <mergeCell ref="A23:D23"/>
    <mergeCell ref="A30:D30"/>
    <mergeCell ref="A1:F1"/>
    <mergeCell ref="A2:D2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zoomScale="90" zoomScaleNormal="90" workbookViewId="0" topLeftCell="A19">
      <selection activeCell="Q17" sqref="Q17"/>
    </sheetView>
  </sheetViews>
  <sheetFormatPr defaultColWidth="9.140625" defaultRowHeight="12.75"/>
  <cols>
    <col min="1" max="1" width="26.8515625" style="3" customWidth="1"/>
    <col min="2" max="2" width="17.8515625" style="3" customWidth="1"/>
    <col min="3" max="3" width="16.140625" style="3" customWidth="1"/>
    <col min="4" max="5" width="15.8515625" style="3" customWidth="1"/>
    <col min="6" max="6" width="17.140625" style="3" customWidth="1"/>
    <col min="7" max="7" width="13.140625" style="3" customWidth="1"/>
    <col min="8" max="8" width="12.140625" style="3" customWidth="1"/>
    <col min="9" max="9" width="12.8515625" style="3" customWidth="1"/>
    <col min="10" max="10" width="14.421875" style="3" customWidth="1"/>
    <col min="11" max="11" width="12.7109375" style="3" customWidth="1"/>
    <col min="12" max="12" width="16.8515625" style="3" customWidth="1"/>
    <col min="13" max="13" width="12.57421875" style="3" customWidth="1"/>
    <col min="14" max="14" width="17.00390625" style="3" customWidth="1"/>
    <col min="15" max="16" width="13.140625" style="3" customWidth="1"/>
    <col min="17" max="17" width="12.57421875" style="3" customWidth="1"/>
    <col min="18" max="18" width="12.7109375" style="3" customWidth="1"/>
    <col min="19" max="19" width="13.28125" style="3" customWidth="1"/>
    <col min="20" max="20" width="20.8515625" style="3" customWidth="1"/>
    <col min="21" max="21" width="15.00390625" style="3" customWidth="1"/>
    <col min="22" max="22" width="16.140625" style="3" customWidth="1"/>
    <col min="23" max="23" width="13.421875" style="3" customWidth="1"/>
    <col min="24" max="24" width="18.28125" style="3" customWidth="1"/>
    <col min="25" max="25" width="20.28125" style="3" customWidth="1"/>
    <col min="26" max="16384" width="9.140625" style="3" customWidth="1"/>
  </cols>
  <sheetData>
    <row r="1" spans="1:25" ht="18.75">
      <c r="A1" s="106" t="s">
        <v>121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8.75">
      <c r="A2" s="106" t="s">
        <v>105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4" spans="1:25" ht="18">
      <c r="A4" s="107" t="s">
        <v>70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0" ht="18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7" spans="1:25" ht="70.5" customHeight="1">
      <c r="A7" s="76" t="s">
        <v>31</v>
      </c>
      <c r="B7" s="72" t="s">
        <v>32</v>
      </c>
      <c r="C7" s="72" t="s">
        <v>35</v>
      </c>
      <c r="D7" s="76" t="s">
        <v>26</v>
      </c>
      <c r="E7" s="76" t="s">
        <v>41</v>
      </c>
      <c r="F7" s="69" t="s">
        <v>46</v>
      </c>
      <c r="G7" s="69" t="s">
        <v>59</v>
      </c>
      <c r="H7" s="76" t="s">
        <v>60</v>
      </c>
      <c r="I7" s="103" t="s">
        <v>37</v>
      </c>
      <c r="J7" s="68" t="s">
        <v>22</v>
      </c>
      <c r="K7" s="68" t="s">
        <v>62</v>
      </c>
      <c r="L7" s="69" t="s">
        <v>25</v>
      </c>
      <c r="M7" s="69" t="s">
        <v>63</v>
      </c>
      <c r="N7" s="69" t="s">
        <v>65</v>
      </c>
      <c r="O7" s="66" t="s">
        <v>33</v>
      </c>
      <c r="P7" s="66" t="s">
        <v>43</v>
      </c>
      <c r="Q7" s="68" t="s">
        <v>47</v>
      </c>
      <c r="R7" s="68"/>
      <c r="S7" s="68"/>
      <c r="T7" s="68"/>
      <c r="U7" s="68"/>
      <c r="V7" s="68"/>
      <c r="W7" s="86" t="s">
        <v>75</v>
      </c>
      <c r="X7" s="87"/>
      <c r="Y7" s="62" t="s">
        <v>74</v>
      </c>
    </row>
    <row r="8" spans="1:25" ht="38.25" customHeight="1">
      <c r="A8" s="77"/>
      <c r="B8" s="73"/>
      <c r="C8" s="73"/>
      <c r="D8" s="76"/>
      <c r="E8" s="77"/>
      <c r="F8" s="74"/>
      <c r="G8" s="74"/>
      <c r="H8" s="76"/>
      <c r="I8" s="104"/>
      <c r="J8" s="83"/>
      <c r="K8" s="83"/>
      <c r="L8" s="70"/>
      <c r="M8" s="70"/>
      <c r="N8" s="70"/>
      <c r="O8" s="67"/>
      <c r="P8" s="67"/>
      <c r="Q8" s="81" t="s">
        <v>5</v>
      </c>
      <c r="R8" s="81" t="s">
        <v>6</v>
      </c>
      <c r="S8" s="81" t="s">
        <v>71</v>
      </c>
      <c r="T8" s="82" t="s">
        <v>77</v>
      </c>
      <c r="U8" s="84" t="s">
        <v>76</v>
      </c>
      <c r="V8" s="85"/>
      <c r="W8" s="76" t="s">
        <v>19</v>
      </c>
      <c r="X8" s="76" t="s">
        <v>20</v>
      </c>
      <c r="Y8" s="63"/>
    </row>
    <row r="9" spans="1:25" ht="24" customHeight="1">
      <c r="A9" s="77"/>
      <c r="B9" s="73"/>
      <c r="C9" s="73"/>
      <c r="D9" s="76"/>
      <c r="E9" s="77"/>
      <c r="F9" s="75"/>
      <c r="G9" s="75"/>
      <c r="H9" s="76"/>
      <c r="I9" s="105"/>
      <c r="J9" s="83"/>
      <c r="K9" s="83"/>
      <c r="L9" s="71"/>
      <c r="M9" s="71"/>
      <c r="N9" s="71"/>
      <c r="O9" s="67"/>
      <c r="P9" s="67"/>
      <c r="Q9" s="77"/>
      <c r="R9" s="77"/>
      <c r="S9" s="77"/>
      <c r="T9" s="83"/>
      <c r="U9" s="6" t="s">
        <v>9</v>
      </c>
      <c r="V9" s="6" t="s">
        <v>8</v>
      </c>
      <c r="W9" s="76"/>
      <c r="X9" s="76"/>
      <c r="Y9" s="63"/>
    </row>
    <row r="10" spans="1:25" ht="38.25" customHeight="1">
      <c r="A10" s="7" t="s">
        <v>16</v>
      </c>
      <c r="B10" s="7"/>
      <c r="C10" s="7" t="s">
        <v>18</v>
      </c>
      <c r="D10" s="7" t="s">
        <v>18</v>
      </c>
      <c r="E10" s="7" t="s">
        <v>16</v>
      </c>
      <c r="F10" s="7" t="s">
        <v>13</v>
      </c>
      <c r="G10" s="7" t="s">
        <v>16</v>
      </c>
      <c r="H10" s="7" t="s">
        <v>13</v>
      </c>
      <c r="I10" s="7" t="s">
        <v>36</v>
      </c>
      <c r="J10" s="8" t="s">
        <v>23</v>
      </c>
      <c r="K10" s="7" t="s">
        <v>27</v>
      </c>
      <c r="L10" s="8" t="s">
        <v>17</v>
      </c>
      <c r="M10" s="8" t="s">
        <v>45</v>
      </c>
      <c r="N10" s="7" t="s">
        <v>17</v>
      </c>
      <c r="O10" s="8" t="s">
        <v>34</v>
      </c>
      <c r="P10" s="8" t="s">
        <v>13</v>
      </c>
      <c r="Q10" s="6" t="s">
        <v>15</v>
      </c>
      <c r="R10" s="6" t="s">
        <v>15</v>
      </c>
      <c r="S10" s="6" t="s">
        <v>15</v>
      </c>
      <c r="T10" s="5" t="s">
        <v>15</v>
      </c>
      <c r="U10" s="6" t="s">
        <v>15</v>
      </c>
      <c r="V10" s="7" t="s">
        <v>17</v>
      </c>
      <c r="W10" s="7" t="s">
        <v>16</v>
      </c>
      <c r="X10" s="7" t="s">
        <v>17</v>
      </c>
      <c r="Y10" s="16" t="s">
        <v>68</v>
      </c>
    </row>
    <row r="11" spans="17:21" ht="12.75">
      <c r="Q11" s="28" t="s">
        <v>78</v>
      </c>
      <c r="R11" s="28" t="s">
        <v>78</v>
      </c>
      <c r="S11" s="28" t="s">
        <v>78</v>
      </c>
      <c r="T11" s="28" t="s">
        <v>78</v>
      </c>
      <c r="U11" s="28" t="s">
        <v>78</v>
      </c>
    </row>
    <row r="12" spans="1:25" ht="12.75">
      <c r="A12" s="27" t="s">
        <v>103</v>
      </c>
      <c r="B12" s="29">
        <v>81000530808</v>
      </c>
      <c r="C12" s="29">
        <v>2023</v>
      </c>
      <c r="D12" s="29">
        <v>2023</v>
      </c>
      <c r="E12" s="30"/>
      <c r="F12" s="30" t="s">
        <v>98</v>
      </c>
      <c r="G12" s="30"/>
      <c r="H12" s="30" t="s">
        <v>99</v>
      </c>
      <c r="I12" s="30" t="s">
        <v>100</v>
      </c>
      <c r="J12" s="30" t="s">
        <v>101</v>
      </c>
      <c r="K12" s="30"/>
      <c r="L12" s="30" t="s">
        <v>116</v>
      </c>
      <c r="M12" s="30"/>
      <c r="N12" s="30"/>
      <c r="O12" s="30"/>
      <c r="P12" s="30" t="s">
        <v>102</v>
      </c>
      <c r="Q12" s="9">
        <v>47427</v>
      </c>
      <c r="R12" s="9">
        <v>0</v>
      </c>
      <c r="S12" s="9">
        <v>0</v>
      </c>
      <c r="T12" s="9">
        <v>0</v>
      </c>
      <c r="U12" s="9">
        <v>0</v>
      </c>
      <c r="V12" s="30"/>
      <c r="W12" s="30"/>
      <c r="X12" s="30"/>
      <c r="Y12" s="30"/>
    </row>
    <row r="13" spans="1:25" ht="12.75">
      <c r="A13" s="27" t="s">
        <v>103</v>
      </c>
      <c r="B13" s="29">
        <v>81000530808</v>
      </c>
      <c r="C13" s="29">
        <v>2023</v>
      </c>
      <c r="D13" s="29">
        <v>2023</v>
      </c>
      <c r="E13" s="30"/>
      <c r="F13" s="30" t="s">
        <v>98</v>
      </c>
      <c r="G13" s="30"/>
      <c r="H13" s="30" t="s">
        <v>99</v>
      </c>
      <c r="I13" s="30" t="s">
        <v>100</v>
      </c>
      <c r="J13" s="30" t="s">
        <v>101</v>
      </c>
      <c r="K13" s="30"/>
      <c r="L13" s="30" t="s">
        <v>115</v>
      </c>
      <c r="M13" s="30"/>
      <c r="N13" s="30"/>
      <c r="O13" s="30"/>
      <c r="P13" s="30" t="s">
        <v>102</v>
      </c>
      <c r="Q13" s="9">
        <v>0</v>
      </c>
      <c r="R13" s="9">
        <v>70000</v>
      </c>
      <c r="S13" s="9">
        <v>0</v>
      </c>
      <c r="T13" s="9">
        <v>0</v>
      </c>
      <c r="U13" s="9">
        <v>0</v>
      </c>
      <c r="V13" s="30"/>
      <c r="W13" s="30"/>
      <c r="X13" s="30"/>
      <c r="Y13" s="30"/>
    </row>
    <row r="14" spans="1:25" ht="12.75">
      <c r="A14" s="27" t="s">
        <v>103</v>
      </c>
      <c r="B14" s="29">
        <v>81000530808</v>
      </c>
      <c r="C14" s="29">
        <v>2023</v>
      </c>
      <c r="D14" s="29">
        <v>2023</v>
      </c>
      <c r="E14" s="30"/>
      <c r="F14" s="30" t="s">
        <v>98</v>
      </c>
      <c r="G14" s="30"/>
      <c r="H14" s="30" t="s">
        <v>99</v>
      </c>
      <c r="I14" s="30" t="s">
        <v>100</v>
      </c>
      <c r="J14" s="30" t="s">
        <v>101</v>
      </c>
      <c r="K14" s="30"/>
      <c r="L14" s="30" t="s">
        <v>111</v>
      </c>
      <c r="M14" s="30"/>
      <c r="N14" s="30"/>
      <c r="O14" s="30"/>
      <c r="P14" s="30" t="s">
        <v>102</v>
      </c>
      <c r="Q14" s="9">
        <v>254160</v>
      </c>
      <c r="R14" s="9">
        <v>254668</v>
      </c>
      <c r="S14" s="9">
        <v>254668</v>
      </c>
      <c r="T14" s="9">
        <f>SUM(Q14:S14)</f>
        <v>763496</v>
      </c>
      <c r="U14" s="9">
        <v>0</v>
      </c>
      <c r="V14" s="30"/>
      <c r="W14" s="30"/>
      <c r="X14" s="30"/>
      <c r="Y14" s="30"/>
    </row>
    <row r="15" spans="1:25" ht="25.5">
      <c r="A15" s="27"/>
      <c r="B15" s="29"/>
      <c r="C15" s="29"/>
      <c r="D15" s="29"/>
      <c r="E15" s="30"/>
      <c r="F15" s="30" t="s">
        <v>98</v>
      </c>
      <c r="G15" s="30"/>
      <c r="H15" s="30" t="s">
        <v>99</v>
      </c>
      <c r="I15" s="30" t="s">
        <v>100</v>
      </c>
      <c r="J15" s="30" t="s">
        <v>117</v>
      </c>
      <c r="K15" s="30"/>
      <c r="L15" s="30" t="s">
        <v>118</v>
      </c>
      <c r="M15" s="30"/>
      <c r="N15" s="30"/>
      <c r="O15" s="30"/>
      <c r="P15" s="30" t="s">
        <v>98</v>
      </c>
      <c r="Q15" s="9">
        <v>79923</v>
      </c>
      <c r="R15" s="9"/>
      <c r="S15" s="9"/>
      <c r="T15" s="9"/>
      <c r="U15" s="9"/>
      <c r="V15" s="30"/>
      <c r="W15" s="30"/>
      <c r="X15" s="30"/>
      <c r="Y15" s="30"/>
    </row>
    <row r="16" spans="1:25" ht="12.75">
      <c r="A16" s="27" t="s">
        <v>103</v>
      </c>
      <c r="B16" s="29">
        <v>81000530808</v>
      </c>
      <c r="C16" s="29">
        <v>2023</v>
      </c>
      <c r="D16" s="29">
        <v>2023</v>
      </c>
      <c r="E16" s="30"/>
      <c r="F16" s="30" t="s">
        <v>98</v>
      </c>
      <c r="G16" s="30"/>
      <c r="H16" s="30" t="s">
        <v>99</v>
      </c>
      <c r="I16" s="30" t="s">
        <v>100</v>
      </c>
      <c r="J16" s="30" t="s">
        <v>101</v>
      </c>
      <c r="K16" s="30"/>
      <c r="L16" s="30" t="s">
        <v>104</v>
      </c>
      <c r="M16" s="30"/>
      <c r="N16" s="30"/>
      <c r="O16" s="30"/>
      <c r="P16" s="30" t="s">
        <v>102</v>
      </c>
      <c r="Q16" s="9">
        <v>253800</v>
      </c>
      <c r="R16" s="9">
        <v>254053</v>
      </c>
      <c r="S16" s="9">
        <v>254053</v>
      </c>
      <c r="T16" s="9">
        <f>SUM(Q16:S16)</f>
        <v>761906</v>
      </c>
      <c r="U16" s="9">
        <v>0</v>
      </c>
      <c r="V16" s="30"/>
      <c r="W16" s="30"/>
      <c r="X16" s="30"/>
      <c r="Y16" s="30"/>
    </row>
    <row r="17" spans="17:21" ht="14.25" customHeight="1">
      <c r="Q17" s="31"/>
      <c r="R17" s="33"/>
      <c r="S17" s="42" t="s">
        <v>97</v>
      </c>
      <c r="T17" s="33"/>
      <c r="U17" s="31"/>
    </row>
    <row r="18" spans="17:21" ht="38.25">
      <c r="Q18" s="32"/>
      <c r="R18" s="43" t="s">
        <v>108</v>
      </c>
      <c r="S18" s="42"/>
      <c r="T18" s="43" t="s">
        <v>107</v>
      </c>
      <c r="U18" s="32"/>
    </row>
    <row r="21" spans="1:12" ht="12.75">
      <c r="A21" s="102" t="s">
        <v>7</v>
      </c>
      <c r="B21" s="102"/>
      <c r="C21" s="102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15" customHeight="1">
      <c r="A22" s="78" t="s">
        <v>79</v>
      </c>
      <c r="B22" s="78"/>
      <c r="C22" s="78"/>
      <c r="D22" s="79"/>
      <c r="E22" s="79"/>
      <c r="F22" s="79"/>
      <c r="G22" s="79"/>
      <c r="H22" s="79"/>
      <c r="I22" s="79"/>
      <c r="J22" s="79"/>
      <c r="K22" s="79"/>
      <c r="L22" s="79"/>
    </row>
    <row r="23" spans="1:17" ht="12.75">
      <c r="A23" s="65" t="s">
        <v>80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Q23" s="10"/>
    </row>
    <row r="24" spans="1:25" ht="25.5" customHeight="1">
      <c r="A24" s="80" t="s">
        <v>81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Q24" s="10"/>
      <c r="Y24" s="10"/>
    </row>
    <row r="25" spans="1:25" ht="12.75">
      <c r="A25" s="65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Q25" s="10"/>
      <c r="Y25" s="10"/>
    </row>
    <row r="26" spans="1:12" ht="12.75">
      <c r="A26" s="64" t="s">
        <v>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24" ht="12.75" customHeight="1">
      <c r="A27" s="65" t="s">
        <v>83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11"/>
      <c r="P27" s="93" t="s">
        <v>58</v>
      </c>
      <c r="Q27" s="94"/>
      <c r="R27" s="94"/>
      <c r="S27" s="94"/>
      <c r="T27" s="94"/>
      <c r="U27" s="94"/>
      <c r="V27" s="94"/>
      <c r="W27" s="94"/>
      <c r="X27" s="95"/>
    </row>
    <row r="28" spans="1:24" ht="12.75" customHeight="1">
      <c r="A28" s="65" t="s">
        <v>64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P28" s="90" t="s">
        <v>51</v>
      </c>
      <c r="Q28" s="91"/>
      <c r="R28" s="91"/>
      <c r="S28" s="91"/>
      <c r="T28" s="92"/>
      <c r="U28" s="22" t="s">
        <v>69</v>
      </c>
      <c r="V28" s="24"/>
      <c r="W28" s="24"/>
      <c r="X28" s="25"/>
    </row>
    <row r="29" spans="1:24" ht="12.75" customHeight="1">
      <c r="A29" s="65" t="s">
        <v>85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P29" s="20"/>
      <c r="Q29" s="21"/>
      <c r="R29" s="21"/>
      <c r="S29" s="21"/>
      <c r="T29" s="21"/>
      <c r="U29" s="26"/>
      <c r="V29" s="24"/>
      <c r="W29" s="24"/>
      <c r="X29" s="25"/>
    </row>
    <row r="30" spans="1:24" ht="12.75" customHeight="1">
      <c r="A30" s="65" t="s">
        <v>84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P30" s="20"/>
      <c r="Q30" s="21"/>
      <c r="R30" s="21"/>
      <c r="S30" s="21"/>
      <c r="T30" s="21"/>
      <c r="U30" s="23"/>
      <c r="V30" s="24"/>
      <c r="W30" s="24"/>
      <c r="X30" s="25"/>
    </row>
    <row r="31" spans="1:24" ht="12.75" customHeight="1">
      <c r="A31" s="65" t="s">
        <v>86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P31" s="96" t="s">
        <v>57</v>
      </c>
      <c r="Q31" s="97"/>
      <c r="R31" s="97"/>
      <c r="S31" s="97"/>
      <c r="T31" s="97"/>
      <c r="U31" s="97"/>
      <c r="V31" s="97"/>
      <c r="W31" s="97"/>
      <c r="X31" s="98"/>
    </row>
    <row r="32" spans="1:24" ht="26.25" customHeight="1">
      <c r="A32" s="80" t="s">
        <v>87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P32" s="99" t="s">
        <v>52</v>
      </c>
      <c r="Q32" s="100"/>
      <c r="R32" s="100"/>
      <c r="S32" s="100"/>
      <c r="T32" s="101"/>
      <c r="U32" s="15" t="s">
        <v>53</v>
      </c>
      <c r="V32" s="15" t="s">
        <v>54</v>
      </c>
      <c r="W32" s="88" t="s">
        <v>55</v>
      </c>
      <c r="X32" s="89"/>
    </row>
    <row r="33" spans="1:24" ht="12.75" customHeight="1">
      <c r="A33" s="65" t="s">
        <v>88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P33" s="57" t="s">
        <v>29</v>
      </c>
      <c r="Q33" s="61"/>
      <c r="R33" s="61"/>
      <c r="S33" s="61"/>
      <c r="T33" s="58"/>
      <c r="U33" s="22" t="s">
        <v>28</v>
      </c>
      <c r="V33" s="22" t="s">
        <v>28</v>
      </c>
      <c r="W33" s="57" t="s">
        <v>28</v>
      </c>
      <c r="X33" s="58"/>
    </row>
    <row r="34" spans="1:24" s="1" customFormat="1" ht="12.7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P34" s="57" t="s">
        <v>56</v>
      </c>
      <c r="Q34" s="61"/>
      <c r="R34" s="61"/>
      <c r="S34" s="61"/>
      <c r="T34" s="58"/>
      <c r="U34" s="22" t="s">
        <v>28</v>
      </c>
      <c r="V34" s="22" t="s">
        <v>28</v>
      </c>
      <c r="W34" s="57" t="s">
        <v>28</v>
      </c>
      <c r="X34" s="58"/>
    </row>
    <row r="35" spans="1:24" s="1" customFormat="1" ht="12.7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P35" s="57" t="s">
        <v>42</v>
      </c>
      <c r="Q35" s="61"/>
      <c r="R35" s="61"/>
      <c r="S35" s="61"/>
      <c r="T35" s="58"/>
      <c r="U35" s="22" t="s">
        <v>28</v>
      </c>
      <c r="V35" s="22" t="s">
        <v>28</v>
      </c>
      <c r="W35" s="57" t="s">
        <v>28</v>
      </c>
      <c r="X35" s="58"/>
    </row>
    <row r="36" spans="1:24" s="1" customFormat="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P36" s="60" t="s">
        <v>94</v>
      </c>
      <c r="Q36" s="61"/>
      <c r="R36" s="61"/>
      <c r="S36" s="61"/>
      <c r="T36" s="58"/>
      <c r="U36" s="22" t="s">
        <v>28</v>
      </c>
      <c r="V36" s="22" t="s">
        <v>28</v>
      </c>
      <c r="W36" s="57" t="s">
        <v>28</v>
      </c>
      <c r="X36" s="58"/>
    </row>
    <row r="37" spans="1:24" ht="12" customHeight="1">
      <c r="A37" s="19" t="s">
        <v>45</v>
      </c>
      <c r="P37" s="60" t="s">
        <v>72</v>
      </c>
      <c r="Q37" s="61"/>
      <c r="R37" s="61"/>
      <c r="S37" s="61"/>
      <c r="T37" s="58"/>
      <c r="U37" s="22" t="s">
        <v>28</v>
      </c>
      <c r="V37" s="22" t="s">
        <v>28</v>
      </c>
      <c r="W37" s="57" t="s">
        <v>28</v>
      </c>
      <c r="X37" s="58"/>
    </row>
    <row r="38" spans="1:24" ht="12.75" customHeight="1">
      <c r="A38" s="59" t="s">
        <v>38</v>
      </c>
      <c r="B38" s="59"/>
      <c r="J38" s="12"/>
      <c r="P38" s="60" t="s">
        <v>95</v>
      </c>
      <c r="Q38" s="61"/>
      <c r="R38" s="61"/>
      <c r="S38" s="61"/>
      <c r="T38" s="58"/>
      <c r="U38" s="22" t="s">
        <v>28</v>
      </c>
      <c r="V38" s="22" t="s">
        <v>28</v>
      </c>
      <c r="W38" s="57" t="s">
        <v>28</v>
      </c>
      <c r="X38" s="58"/>
    </row>
    <row r="39" spans="1:2" ht="12.75">
      <c r="A39" s="59" t="s">
        <v>39</v>
      </c>
      <c r="B39" s="59"/>
    </row>
    <row r="40" spans="1:2" ht="12.75" customHeight="1">
      <c r="A40" s="59" t="s">
        <v>40</v>
      </c>
      <c r="B40" s="59"/>
    </row>
    <row r="41" ht="12.75" customHeight="1"/>
    <row r="42" spans="1:24" ht="12.75" customHeight="1">
      <c r="A42" s="18" t="s">
        <v>68</v>
      </c>
      <c r="B42" s="1"/>
      <c r="C42" s="1"/>
      <c r="D42" s="1"/>
      <c r="W42" s="1"/>
      <c r="X42" s="1"/>
    </row>
    <row r="43" spans="1:24" s="1" customFormat="1" ht="14.25" customHeight="1">
      <c r="A43" s="55" t="s">
        <v>90</v>
      </c>
      <c r="B43" s="56"/>
      <c r="C43" s="56"/>
      <c r="D43" s="56"/>
      <c r="E43" s="17"/>
      <c r="F43" s="17"/>
      <c r="G43" s="17"/>
      <c r="H43" s="17"/>
      <c r="I43" s="17"/>
      <c r="J43" s="17"/>
      <c r="K43" s="17"/>
      <c r="L43" s="17"/>
      <c r="M43" s="17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4" ht="14.25" customHeight="1">
      <c r="A44" s="55" t="s">
        <v>91</v>
      </c>
      <c r="B44" s="56"/>
      <c r="C44" s="56"/>
      <c r="D44" s="56"/>
    </row>
    <row r="45" spans="1:10" ht="14.25" customHeight="1">
      <c r="A45" s="55" t="s">
        <v>92</v>
      </c>
      <c r="B45" s="56"/>
      <c r="C45" s="56"/>
      <c r="D45" s="56"/>
      <c r="J45" s="12"/>
    </row>
    <row r="46" spans="1:4" ht="14.25" customHeight="1">
      <c r="A46" s="55" t="s">
        <v>93</v>
      </c>
      <c r="B46" s="56"/>
      <c r="C46" s="56"/>
      <c r="D46" s="56"/>
    </row>
    <row r="47" spans="1:4" ht="14.25" customHeight="1">
      <c r="A47" s="55" t="s">
        <v>89</v>
      </c>
      <c r="B47" s="56"/>
      <c r="C47" s="56"/>
      <c r="D47" s="56"/>
    </row>
  </sheetData>
  <sheetProtection/>
  <mergeCells count="69">
    <mergeCell ref="A30:K30"/>
    <mergeCell ref="P37:T37"/>
    <mergeCell ref="A1:Y1"/>
    <mergeCell ref="A2:Y2"/>
    <mergeCell ref="A4:Y4"/>
    <mergeCell ref="A34:N34"/>
    <mergeCell ref="A33:N33"/>
    <mergeCell ref="A24:N24"/>
    <mergeCell ref="A29:K29"/>
    <mergeCell ref="P33:T33"/>
    <mergeCell ref="A21:L21"/>
    <mergeCell ref="L7:L9"/>
    <mergeCell ref="H7:H9"/>
    <mergeCell ref="I7:I9"/>
    <mergeCell ref="O7:O9"/>
    <mergeCell ref="N7:N9"/>
    <mergeCell ref="K7:K9"/>
    <mergeCell ref="A7:A9"/>
    <mergeCell ref="D7:D9"/>
    <mergeCell ref="W35:X35"/>
    <mergeCell ref="J7:J9"/>
    <mergeCell ref="W7:X7"/>
    <mergeCell ref="W32:X32"/>
    <mergeCell ref="P28:T28"/>
    <mergeCell ref="P27:X27"/>
    <mergeCell ref="P31:X31"/>
    <mergeCell ref="P32:T32"/>
    <mergeCell ref="P35:T35"/>
    <mergeCell ref="P34:T34"/>
    <mergeCell ref="W36:X36"/>
    <mergeCell ref="Q8:Q9"/>
    <mergeCell ref="R8:R9"/>
    <mergeCell ref="S8:S9"/>
    <mergeCell ref="T8:T9"/>
    <mergeCell ref="X8:X9"/>
    <mergeCell ref="W33:X33"/>
    <mergeCell ref="U8:V8"/>
    <mergeCell ref="W8:W9"/>
    <mergeCell ref="P36:T36"/>
    <mergeCell ref="A45:D45"/>
    <mergeCell ref="F7:F9"/>
    <mergeCell ref="G7:G9"/>
    <mergeCell ref="E7:E9"/>
    <mergeCell ref="A25:L25"/>
    <mergeCell ref="A35:N35"/>
    <mergeCell ref="A22:L22"/>
    <mergeCell ref="A23:L23"/>
    <mergeCell ref="A32:K32"/>
    <mergeCell ref="B7:B9"/>
    <mergeCell ref="Y7:Y9"/>
    <mergeCell ref="W34:X34"/>
    <mergeCell ref="A26:L26"/>
    <mergeCell ref="A27:K27"/>
    <mergeCell ref="A28:K28"/>
    <mergeCell ref="P7:P9"/>
    <mergeCell ref="Q7:V7"/>
    <mergeCell ref="A31:K31"/>
    <mergeCell ref="M7:M9"/>
    <mergeCell ref="C7:C9"/>
    <mergeCell ref="A46:D46"/>
    <mergeCell ref="A47:D47"/>
    <mergeCell ref="W37:X37"/>
    <mergeCell ref="W38:X38"/>
    <mergeCell ref="A43:D43"/>
    <mergeCell ref="A44:D44"/>
    <mergeCell ref="A38:B38"/>
    <mergeCell ref="A39:B39"/>
    <mergeCell ref="P38:T38"/>
    <mergeCell ref="A40:B4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4.7109375" style="3" customWidth="1"/>
    <col min="2" max="2" width="22.421875" style="3" bestFit="1" customWidth="1"/>
    <col min="3" max="3" width="29.7109375" style="3" customWidth="1"/>
    <col min="4" max="4" width="22.57421875" style="3" customWidth="1"/>
    <col min="5" max="5" width="27.28125" style="3" customWidth="1"/>
    <col min="6" max="6" width="29.140625" style="3" customWidth="1"/>
    <col min="7" max="16384" width="9.140625" style="3" customWidth="1"/>
  </cols>
  <sheetData>
    <row r="1" spans="1:6" ht="15.75">
      <c r="A1" s="112" t="s">
        <v>122</v>
      </c>
      <c r="B1" s="112"/>
      <c r="C1" s="112"/>
      <c r="D1" s="112"/>
      <c r="E1" s="112"/>
      <c r="F1" s="112"/>
    </row>
    <row r="2" spans="1:6" ht="18.75">
      <c r="A2" s="106" t="s">
        <v>112</v>
      </c>
      <c r="B2" s="106"/>
      <c r="C2" s="106"/>
      <c r="D2" s="106"/>
      <c r="E2" s="106"/>
      <c r="F2" s="106"/>
    </row>
    <row r="3" spans="1:6" ht="15.75">
      <c r="A3" s="112" t="s">
        <v>0</v>
      </c>
      <c r="B3" s="112"/>
      <c r="C3" s="112"/>
      <c r="D3" s="112"/>
      <c r="E3" s="112"/>
      <c r="F3" s="112"/>
    </row>
    <row r="4" spans="1:6" s="1" customFormat="1" ht="18">
      <c r="A4" s="113" t="s">
        <v>66</v>
      </c>
      <c r="B4" s="113"/>
      <c r="C4" s="113"/>
      <c r="D4" s="113"/>
      <c r="E4" s="113"/>
      <c r="F4" s="113"/>
    </row>
    <row r="5" spans="1:6" s="1" customFormat="1" ht="18">
      <c r="A5" s="113" t="s">
        <v>67</v>
      </c>
      <c r="B5" s="113"/>
      <c r="C5" s="113"/>
      <c r="D5" s="113"/>
      <c r="E5" s="113"/>
      <c r="F5" s="113"/>
    </row>
    <row r="7" spans="1:6" ht="12.75" customHeight="1">
      <c r="A7" s="76" t="s">
        <v>10</v>
      </c>
      <c r="B7" s="68" t="s">
        <v>11</v>
      </c>
      <c r="C7" s="76" t="s">
        <v>24</v>
      </c>
      <c r="D7" s="68" t="s">
        <v>12</v>
      </c>
      <c r="E7" s="76" t="s">
        <v>14</v>
      </c>
      <c r="F7" s="76" t="s">
        <v>49</v>
      </c>
    </row>
    <row r="8" spans="1:6" ht="12.75">
      <c r="A8" s="77"/>
      <c r="B8" s="83"/>
      <c r="C8" s="77"/>
      <c r="D8" s="83"/>
      <c r="E8" s="77"/>
      <c r="F8" s="76"/>
    </row>
    <row r="9" spans="1:6" ht="12.75" customHeight="1">
      <c r="A9" s="77"/>
      <c r="B9" s="83"/>
      <c r="C9" s="77"/>
      <c r="D9" s="83"/>
      <c r="E9" s="77"/>
      <c r="F9" s="76"/>
    </row>
    <row r="10" spans="1:6" ht="12.75">
      <c r="A10" s="77"/>
      <c r="B10" s="83"/>
      <c r="C10" s="77"/>
      <c r="D10" s="83"/>
      <c r="E10" s="77"/>
      <c r="F10" s="76"/>
    </row>
    <row r="11" spans="1:6" ht="40.5" customHeight="1">
      <c r="A11" s="7" t="s">
        <v>16</v>
      </c>
      <c r="B11" s="8" t="s">
        <v>21</v>
      </c>
      <c r="C11" s="8" t="s">
        <v>21</v>
      </c>
      <c r="D11" s="8" t="s">
        <v>21</v>
      </c>
      <c r="E11" s="7" t="s">
        <v>48</v>
      </c>
      <c r="F11" s="5" t="s">
        <v>17</v>
      </c>
    </row>
    <row r="13" spans="1:3" ht="12.75">
      <c r="A13" s="13"/>
      <c r="B13" s="2"/>
      <c r="C13" s="2"/>
    </row>
    <row r="14" ht="12.75">
      <c r="D14" s="10" t="s">
        <v>44</v>
      </c>
    </row>
    <row r="15" ht="15.75" customHeight="1">
      <c r="D15" s="10"/>
    </row>
    <row r="16" spans="1:6" ht="12.75">
      <c r="A16" s="108" t="s">
        <v>7</v>
      </c>
      <c r="B16" s="108"/>
      <c r="C16" s="108"/>
      <c r="D16" s="109"/>
      <c r="E16" s="109"/>
      <c r="F16" s="109"/>
    </row>
    <row r="17" spans="1:6" ht="16.5" customHeight="1">
      <c r="A17" s="110" t="s">
        <v>50</v>
      </c>
      <c r="B17" s="111"/>
      <c r="C17" s="111"/>
      <c r="D17" s="14"/>
      <c r="E17" s="14"/>
      <c r="F17" s="14"/>
    </row>
  </sheetData>
  <sheetProtection/>
  <mergeCells count="13">
    <mergeCell ref="A1:F1"/>
    <mergeCell ref="A2:F2"/>
    <mergeCell ref="A3:F3"/>
    <mergeCell ref="A4:F4"/>
    <mergeCell ref="A5:F5"/>
    <mergeCell ref="E7:E10"/>
    <mergeCell ref="A16:F16"/>
    <mergeCell ref="A17:C17"/>
    <mergeCell ref="F7:F10"/>
    <mergeCell ref="A7:A10"/>
    <mergeCell ref="B7:B10"/>
    <mergeCell ref="C7:C10"/>
    <mergeCell ref="D7:D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2018-05-24T14:39:59Z</dcterms:created>
  <dcterms:modified xsi:type="dcterms:W3CDTF">2024-03-15T05:22:19Z</dcterms:modified>
  <cp:category/>
  <cp:version/>
  <cp:contentType/>
  <cp:contentStatus/>
</cp:coreProperties>
</file>